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F2B32716-EFB8-46EF-A705-2B048EAA5D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月額返済額表・年収返済比率表 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4" l="1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5" i="4"/>
  <c r="M5" i="4" s="1"/>
  <c r="L4" i="4"/>
  <c r="M4" i="4" s="1"/>
  <c r="L3" i="4"/>
  <c r="M3" i="4" s="1"/>
</calcChain>
</file>

<file path=xl/sharedStrings.xml><?xml version="1.0" encoding="utf-8"?>
<sst xmlns="http://schemas.openxmlformats.org/spreadsheetml/2006/main" count="29" uniqueCount="28">
  <si>
    <t>10年</t>
    <rPh sb="2" eb="3">
      <t>ネン</t>
    </rPh>
    <phoneticPr fontId="1"/>
  </si>
  <si>
    <t>15年</t>
    <rPh sb="2" eb="3">
      <t>ネン</t>
    </rPh>
    <phoneticPr fontId="1"/>
  </si>
  <si>
    <t>20年</t>
    <rPh sb="2" eb="3">
      <t>ネン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</si>
  <si>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</si>
  <si>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</si>
  <si>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</si>
  <si>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借入額</t>
    <rPh sb="0" eb="2">
      <t>カリイレ</t>
    </rPh>
    <rPh sb="2" eb="3">
      <t>ガク</t>
    </rPh>
    <phoneticPr fontId="1"/>
  </si>
  <si>
    <t>金利</t>
    <rPh sb="0" eb="2">
      <t>キンリ</t>
    </rPh>
    <phoneticPr fontId="1"/>
  </si>
  <si>
    <t>年収</t>
    <rPh sb="0" eb="2">
      <t>ネンシュウ</t>
    </rPh>
    <phoneticPr fontId="1"/>
  </si>
  <si>
    <t>比率</t>
    <rPh sb="0" eb="2">
      <t>ヒリツ</t>
    </rPh>
    <phoneticPr fontId="1"/>
  </si>
  <si>
    <t>年返済額</t>
    <rPh sb="0" eb="1">
      <t>ネン</t>
    </rPh>
    <rPh sb="1" eb="3">
      <t>ヘンサイ</t>
    </rPh>
    <rPh sb="3" eb="4">
      <t>ガク</t>
    </rPh>
    <phoneticPr fontId="1"/>
  </si>
  <si>
    <t>月返済額</t>
    <rPh sb="0" eb="1">
      <t>ツキ</t>
    </rPh>
    <rPh sb="1" eb="3">
      <t>ヘンサイ</t>
    </rPh>
    <rPh sb="3" eb="4">
      <t>ガク</t>
    </rPh>
    <phoneticPr fontId="1"/>
  </si>
  <si>
    <t>500万円</t>
    <rPh sb="3" eb="5">
      <t>マンエン</t>
    </rPh>
    <phoneticPr fontId="1"/>
  </si>
  <si>
    <t>600万円</t>
    <rPh sb="3" eb="5">
      <t>マンエン</t>
    </rPh>
    <phoneticPr fontId="1"/>
  </si>
  <si>
    <t>700万円</t>
    <rPh sb="3" eb="5">
      <t>マンエン</t>
    </rPh>
    <phoneticPr fontId="1"/>
  </si>
  <si>
    <t>800万円</t>
    <rPh sb="3" eb="5">
      <t>マンエン</t>
    </rPh>
    <phoneticPr fontId="1"/>
  </si>
  <si>
    <t>900万円</t>
    <rPh sb="3" eb="5">
      <t>マンエン</t>
    </rPh>
    <phoneticPr fontId="1"/>
  </si>
  <si>
    <t>1000万円</t>
    <rPh sb="4" eb="6">
      <t>マンエン</t>
    </rPh>
    <phoneticPr fontId="1"/>
  </si>
  <si>
    <t>1100万円</t>
    <rPh sb="4" eb="6">
      <t>マンエン</t>
    </rPh>
    <phoneticPr fontId="1"/>
  </si>
  <si>
    <t>1200万円</t>
    <rPh sb="4" eb="6">
      <t>マンエン</t>
    </rPh>
    <phoneticPr fontId="1"/>
  </si>
  <si>
    <t>1300万円</t>
    <rPh sb="4" eb="6">
      <t>マンエン</t>
    </rPh>
    <phoneticPr fontId="1"/>
  </si>
  <si>
    <t>1400万円</t>
    <rPh sb="4" eb="6">
      <t>マンエン</t>
    </rPh>
    <phoneticPr fontId="1"/>
  </si>
  <si>
    <t>1500万円</t>
    <rPh sb="4" eb="6">
      <t>マンエン</t>
    </rPh>
    <phoneticPr fontId="1"/>
  </si>
  <si>
    <t>2000万円</t>
    <rPh sb="4" eb="6">
      <t>マンエン</t>
    </rPh>
    <phoneticPr fontId="1"/>
  </si>
  <si>
    <t>3000万円</t>
    <rPh sb="4" eb="6">
      <t>マンエン</t>
    </rPh>
    <phoneticPr fontId="1"/>
  </si>
  <si>
    <t>（単位：円）</t>
    <rPh sb="1" eb="3">
      <t>タンイ</t>
    </rPh>
    <rPh sb="4" eb="5">
      <t>エン</t>
    </rPh>
    <phoneticPr fontId="1"/>
  </si>
  <si>
    <t>【年収返済比率表】</t>
    <rPh sb="1" eb="3">
      <t>ネンシュウ</t>
    </rPh>
    <rPh sb="3" eb="5">
      <t>ヘンサイ</t>
    </rPh>
    <rPh sb="5" eb="7">
      <t>ヒリツ</t>
    </rPh>
    <rPh sb="7" eb="8">
      <t>ヒョウ</t>
    </rPh>
    <phoneticPr fontId="1"/>
  </si>
  <si>
    <r>
      <t>【月額返済額表・ボーナス時加算無し</t>
    </r>
    <r>
      <rPr>
        <b/>
        <sz val="10"/>
        <color theme="1"/>
        <rFont val="游ゴシック"/>
        <family val="3"/>
        <charset val="128"/>
        <scheme val="minor"/>
      </rPr>
      <t>（元利均等払い)</t>
    </r>
    <r>
      <rPr>
        <b/>
        <sz val="18"/>
        <color theme="1"/>
        <rFont val="游ゴシック"/>
        <family val="3"/>
        <charset val="128"/>
        <scheme val="minor"/>
      </rPr>
      <t>】</t>
    </r>
    <rPh sb="1" eb="3">
      <t>ゲツガク</t>
    </rPh>
    <rPh sb="3" eb="5">
      <t>ヘンサイ</t>
    </rPh>
    <rPh sb="5" eb="6">
      <t>ガク</t>
    </rPh>
    <rPh sb="6" eb="7">
      <t>ヒョウ</t>
    </rPh>
    <rPh sb="12" eb="13">
      <t>ジ</t>
    </rPh>
    <rPh sb="13" eb="15">
      <t>カサン</t>
    </rPh>
    <rPh sb="15" eb="16">
      <t>ナ</t>
    </rPh>
    <rPh sb="18" eb="22">
      <t>ガンリキントウ</t>
    </rPh>
    <rPh sb="22" eb="23">
      <t>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</si>
</sst>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176" fontId="0" fillId="0" borderId="2" xfId="0" applyNumberFormat="1" applyBorder="1"/>
    <xf numFmtId="176" fontId="0" fillId="0" borderId="5" xfId="0" applyNumberFormat="1" applyBorder="1"/>
    <xf numFmtId="9" fontId="0" fillId="0" borderId="2" xfId="0" applyNumberFormat="1" applyBorder="1"/>
    <xf numFmtId="9" fontId="0" fillId="0" borderId="5" xfId="0" applyNumberFormat="1" applyBorder="1"/>
    <xf numFmtId="176" fontId="0" fillId="0" borderId="8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2" xfId="1" applyFont="1" applyBorder="1" applyAlignment="1"/>
    <xf numFmtId="38" fontId="0" fillId="0" borderId="3" xfId="1" applyFont="1" applyBorder="1" applyAlignment="1"/>
    <xf numFmtId="38" fontId="0" fillId="0" borderId="5" xfId="1" applyFont="1" applyBorder="1" applyAlignment="1"/>
    <xf numFmtId="38" fontId="0" fillId="0" borderId="6" xfId="1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9" fontId="4" fillId="2" borderId="8" xfId="0" applyNumberFormat="1" applyFont="1" applyFill="1" applyBorder="1"/>
    <xf numFmtId="38" fontId="4" fillId="2" borderId="8" xfId="1" applyFont="1" applyFill="1" applyBorder="1" applyAlignment="1"/>
    <xf numFmtId="38" fontId="4" fillId="2" borderId="9" xfId="1" applyFont="1" applyFill="1" applyBorder="1" applyAlignment="1"/>
    <xf numFmtId="9" fontId="4" fillId="2" borderId="2" xfId="0" applyNumberFormat="1" applyFont="1" applyFill="1" applyBorder="1"/>
    <xf numFmtId="38" fontId="4" fillId="2" borderId="2" xfId="1" applyFont="1" applyFill="1" applyBorder="1" applyAlignment="1"/>
    <xf numFmtId="38" fontId="4" fillId="2" borderId="3" xfId="1" applyFont="1" applyFill="1" applyBorder="1" applyAlignment="1"/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CDB2-AA03-4DA8-B61C-0AED839BEB0D}">
  <dimension ref="A1:M41"/>
  <sheetViews>
    <sheetView tabSelected="1" topLeftCell="A10" workbookViewId="0">
      <selection activeCell="F10" sqref="F10"/>
    </sheetView>
  </sheetViews>
  <sheetFormatPr defaultRowHeight="18.75" x14ac:dyDescent="0.4"/>
  <cols>
    <col min="1" max="1" width="9" style="15"/>
    <col min="3" max="7" width="9.5" bestFit="1" customWidth="1"/>
    <col min="8" max="8" width="9.125" bestFit="1" customWidth="1"/>
    <col min="10" max="10" width="10.625" style="15" customWidth="1"/>
    <col min="11" max="13" width="10.625" customWidth="1"/>
  </cols>
  <sheetData>
    <row r="1" spans="1:13" ht="30" x14ac:dyDescent="0.6">
      <c r="A1" s="16" t="s">
        <v>27</v>
      </c>
      <c r="H1" t="s">
        <v>25</v>
      </c>
      <c r="I1" s="17"/>
      <c r="J1" s="16" t="s">
        <v>26</v>
      </c>
      <c r="M1" t="s">
        <v>25</v>
      </c>
    </row>
    <row r="2" spans="1:13" x14ac:dyDescent="0.4">
      <c r="A2" s="6" t="s">
        <v>6</v>
      </c>
      <c r="B2" s="7" t="s">
        <v>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J2" s="6" t="s">
        <v>8</v>
      </c>
      <c r="K2" s="7" t="s">
        <v>9</v>
      </c>
      <c r="L2" s="7" t="s">
        <v>10</v>
      </c>
      <c r="M2" s="8" t="s">
        <v>11</v>
      </c>
    </row>
    <row r="3" spans="1:13" x14ac:dyDescent="0.4">
      <c r="A3" s="28" t="s">
        <v>12</v>
      </c>
      <c r="B3" s="5">
        <v>0.01</v>
      </c>
      <c r="C3" s="9">
        <v>43802</v>
      </c>
      <c r="D3" s="9">
        <v>29924</v>
      </c>
      <c r="E3" s="9">
        <v>22994</v>
      </c>
      <c r="F3" s="9">
        <v>18843</v>
      </c>
      <c r="G3" s="9">
        <v>16081</v>
      </c>
      <c r="H3" s="10">
        <v>14114</v>
      </c>
      <c r="J3" s="31">
        <v>3000000</v>
      </c>
      <c r="K3" s="18">
        <v>0.2</v>
      </c>
      <c r="L3" s="19">
        <f>J3*K3</f>
        <v>600000</v>
      </c>
      <c r="M3" s="20">
        <f>L3/12</f>
        <v>50000</v>
      </c>
    </row>
    <row r="4" spans="1:13" x14ac:dyDescent="0.4">
      <c r="A4" s="29"/>
      <c r="B4" s="1">
        <v>1.4999999999999999E-2</v>
      </c>
      <c r="C4" s="11">
        <v>44895</v>
      </c>
      <c r="D4" s="11">
        <v>31037</v>
      </c>
      <c r="E4" s="11">
        <v>24127</v>
      </c>
      <c r="F4" s="11">
        <v>19996</v>
      </c>
      <c r="G4" s="11">
        <v>17256</v>
      </c>
      <c r="H4" s="12">
        <v>15309</v>
      </c>
      <c r="J4" s="24"/>
      <c r="K4" s="21">
        <v>0.25</v>
      </c>
      <c r="L4" s="22">
        <f>J3*K4</f>
        <v>750000</v>
      </c>
      <c r="M4" s="23">
        <f t="shared" ref="M4:M41" si="0">L4/12</f>
        <v>62500</v>
      </c>
    </row>
    <row r="5" spans="1:13" x14ac:dyDescent="0.4">
      <c r="A5" s="29"/>
      <c r="B5" s="1">
        <v>0.02</v>
      </c>
      <c r="C5" s="11">
        <v>46006</v>
      </c>
      <c r="D5" s="11">
        <v>32175</v>
      </c>
      <c r="E5" s="11">
        <v>25294</v>
      </c>
      <c r="F5" s="11">
        <v>21192</v>
      </c>
      <c r="G5" s="11">
        <v>18480</v>
      </c>
      <c r="H5" s="12">
        <v>16563</v>
      </c>
      <c r="J5" s="24"/>
      <c r="K5" s="3">
        <v>0.3</v>
      </c>
      <c r="L5" s="11">
        <f>J3*K5</f>
        <v>900000</v>
      </c>
      <c r="M5" s="12">
        <f t="shared" si="0"/>
        <v>75000</v>
      </c>
    </row>
    <row r="6" spans="1:13" x14ac:dyDescent="0.4">
      <c r="A6" s="29" t="s">
        <v>13</v>
      </c>
      <c r="B6" s="1">
        <v>0.01</v>
      </c>
      <c r="C6" s="11">
        <v>52562</v>
      </c>
      <c r="D6" s="11">
        <v>35909</v>
      </c>
      <c r="E6" s="11">
        <v>27593</v>
      </c>
      <c r="F6" s="11">
        <v>22612</v>
      </c>
      <c r="G6" s="11">
        <v>19298</v>
      </c>
      <c r="H6" s="12">
        <v>16937</v>
      </c>
      <c r="J6" s="24">
        <v>3500000</v>
      </c>
      <c r="K6" s="3">
        <v>0.2</v>
      </c>
      <c r="L6" s="11">
        <f>J6*K6</f>
        <v>700000</v>
      </c>
      <c r="M6" s="12">
        <f t="shared" si="0"/>
        <v>58333.333333333336</v>
      </c>
    </row>
    <row r="7" spans="1:13" x14ac:dyDescent="0.4">
      <c r="A7" s="29"/>
      <c r="B7" s="1">
        <v>1.4999999999999999E-2</v>
      </c>
      <c r="C7" s="11">
        <v>53874</v>
      </c>
      <c r="D7" s="11">
        <v>37244</v>
      </c>
      <c r="E7" s="11">
        <v>28952</v>
      </c>
      <c r="F7" s="11">
        <v>23996</v>
      </c>
      <c r="G7" s="11">
        <v>20707</v>
      </c>
      <c r="H7" s="12">
        <v>18371</v>
      </c>
      <c r="J7" s="24"/>
      <c r="K7" s="3">
        <v>0.25</v>
      </c>
      <c r="L7" s="11">
        <f>J6*K7</f>
        <v>875000</v>
      </c>
      <c r="M7" s="12">
        <f t="shared" si="0"/>
        <v>72916.666666666672</v>
      </c>
    </row>
    <row r="8" spans="1:13" x14ac:dyDescent="0.4">
      <c r="A8" s="29"/>
      <c r="B8" s="1">
        <v>0.02</v>
      </c>
      <c r="C8" s="11">
        <v>55208</v>
      </c>
      <c r="D8" s="11">
        <v>38610</v>
      </c>
      <c r="E8" s="11">
        <v>30353</v>
      </c>
      <c r="F8" s="11">
        <v>25431</v>
      </c>
      <c r="G8" s="11">
        <v>22177</v>
      </c>
      <c r="H8" s="12">
        <v>19875</v>
      </c>
      <c r="J8" s="24"/>
      <c r="K8" s="3">
        <v>0.3</v>
      </c>
      <c r="L8" s="11">
        <f>J6*K8</f>
        <v>1050000</v>
      </c>
      <c r="M8" s="12">
        <f t="shared" si="0"/>
        <v>87500</v>
      </c>
    </row>
    <row r="9" spans="1:13" x14ac:dyDescent="0.4">
      <c r="A9" s="29" t="s">
        <v>14</v>
      </c>
      <c r="B9" s="1">
        <v>0.01</v>
      </c>
      <c r="C9" s="11">
        <v>61322</v>
      </c>
      <c r="D9" s="11">
        <v>41894</v>
      </c>
      <c r="E9" s="11">
        <v>32192</v>
      </c>
      <c r="F9" s="11">
        <v>26381</v>
      </c>
      <c r="G9" s="11">
        <v>22514</v>
      </c>
      <c r="H9" s="12">
        <v>19759</v>
      </c>
      <c r="J9" s="24">
        <v>4000000</v>
      </c>
      <c r="K9" s="3">
        <v>0.2</v>
      </c>
      <c r="L9" s="11">
        <f>J9*K9</f>
        <v>800000</v>
      </c>
      <c r="M9" s="12">
        <f t="shared" si="0"/>
        <v>66666.666666666672</v>
      </c>
    </row>
    <row r="10" spans="1:13" x14ac:dyDescent="0.4">
      <c r="A10" s="29"/>
      <c r="B10" s="1">
        <v>1.4999999999999999E-2</v>
      </c>
      <c r="C10" s="11">
        <v>62854</v>
      </c>
      <c r="D10" s="11">
        <v>43452</v>
      </c>
      <c r="E10" s="11">
        <v>33778</v>
      </c>
      <c r="F10" s="11">
        <v>27995</v>
      </c>
      <c r="G10" s="11">
        <v>24158</v>
      </c>
      <c r="H10" s="12">
        <v>21432</v>
      </c>
      <c r="J10" s="24"/>
      <c r="K10" s="3">
        <v>0.25</v>
      </c>
      <c r="L10" s="11">
        <f>J9*K10</f>
        <v>1000000</v>
      </c>
      <c r="M10" s="12">
        <f t="shared" si="0"/>
        <v>83333.333333333328</v>
      </c>
    </row>
    <row r="11" spans="1:13" x14ac:dyDescent="0.4">
      <c r="A11" s="29"/>
      <c r="B11" s="1">
        <v>0.02</v>
      </c>
      <c r="C11" s="11">
        <v>64409</v>
      </c>
      <c r="D11" s="11">
        <v>45045</v>
      </c>
      <c r="E11" s="11">
        <v>35441</v>
      </c>
      <c r="F11" s="11">
        <v>29669</v>
      </c>
      <c r="G11" s="11">
        <v>25873</v>
      </c>
      <c r="H11" s="12">
        <v>23188</v>
      </c>
      <c r="J11" s="24"/>
      <c r="K11" s="3">
        <v>0.3</v>
      </c>
      <c r="L11" s="11">
        <f>J9*K11</f>
        <v>1200000</v>
      </c>
      <c r="M11" s="12">
        <f t="shared" si="0"/>
        <v>100000</v>
      </c>
    </row>
    <row r="12" spans="1:13" x14ac:dyDescent="0.4">
      <c r="A12" s="30" t="s">
        <v>15</v>
      </c>
      <c r="B12" s="1">
        <v>0.01</v>
      </c>
      <c r="C12" s="11">
        <v>70083</v>
      </c>
      <c r="D12" s="11">
        <v>47879</v>
      </c>
      <c r="E12" s="11">
        <v>36791</v>
      </c>
      <c r="F12" s="11">
        <v>30149</v>
      </c>
      <c r="G12" s="11">
        <v>25731</v>
      </c>
      <c r="H12" s="12">
        <v>22582</v>
      </c>
      <c r="J12" s="24">
        <v>4500000</v>
      </c>
      <c r="K12" s="3">
        <v>0.2</v>
      </c>
      <c r="L12" s="11">
        <f t="shared" ref="L12" si="1">J12*K12</f>
        <v>900000</v>
      </c>
      <c r="M12" s="12">
        <f t="shared" si="0"/>
        <v>75000</v>
      </c>
    </row>
    <row r="13" spans="1:13" x14ac:dyDescent="0.4">
      <c r="A13" s="27"/>
      <c r="B13" s="1">
        <v>1.4999999999999999E-2</v>
      </c>
      <c r="C13" s="11">
        <v>71833</v>
      </c>
      <c r="D13" s="11">
        <v>49659</v>
      </c>
      <c r="E13" s="11">
        <v>38603</v>
      </c>
      <c r="F13" s="11">
        <v>31994</v>
      </c>
      <c r="G13" s="11">
        <v>27609</v>
      </c>
      <c r="H13" s="12">
        <v>24494</v>
      </c>
      <c r="J13" s="24"/>
      <c r="K13" s="3">
        <v>0.25</v>
      </c>
      <c r="L13" s="11">
        <f t="shared" ref="L13" si="2">J12*K13</f>
        <v>1125000</v>
      </c>
      <c r="M13" s="12">
        <f t="shared" si="0"/>
        <v>93750</v>
      </c>
    </row>
    <row r="14" spans="1:13" x14ac:dyDescent="0.4">
      <c r="A14" s="28"/>
      <c r="B14" s="1">
        <v>0.02</v>
      </c>
      <c r="C14" s="11">
        <v>73610</v>
      </c>
      <c r="D14" s="11">
        <v>51480</v>
      </c>
      <c r="E14" s="11">
        <v>40470</v>
      </c>
      <c r="F14" s="11">
        <v>33908</v>
      </c>
      <c r="G14" s="11">
        <v>29569</v>
      </c>
      <c r="H14" s="12">
        <v>26501</v>
      </c>
      <c r="J14" s="24"/>
      <c r="K14" s="3">
        <v>0.3</v>
      </c>
      <c r="L14" s="11">
        <f t="shared" ref="L14" si="3">J12*K14</f>
        <v>1350000</v>
      </c>
      <c r="M14" s="12">
        <f t="shared" si="0"/>
        <v>112500</v>
      </c>
    </row>
    <row r="15" spans="1:13" x14ac:dyDescent="0.4">
      <c r="A15" s="30" t="s">
        <v>16</v>
      </c>
      <c r="B15" s="1">
        <v>0.01</v>
      </c>
      <c r="C15" s="11">
        <v>78843</v>
      </c>
      <c r="D15" s="11">
        <v>53864</v>
      </c>
      <c r="E15" s="11">
        <v>41390</v>
      </c>
      <c r="F15" s="11">
        <v>33918</v>
      </c>
      <c r="G15" s="11">
        <v>28947</v>
      </c>
      <c r="H15" s="12">
        <v>25405</v>
      </c>
      <c r="J15" s="24">
        <v>5000000</v>
      </c>
      <c r="K15" s="3">
        <v>0.2</v>
      </c>
      <c r="L15" s="11">
        <f t="shared" ref="L15" si="4">J15*K15</f>
        <v>1000000</v>
      </c>
      <c r="M15" s="12">
        <f t="shared" si="0"/>
        <v>83333.333333333328</v>
      </c>
    </row>
    <row r="16" spans="1:13" x14ac:dyDescent="0.4">
      <c r="A16" s="27"/>
      <c r="B16" s="1">
        <v>1.4999999999999999E-2</v>
      </c>
      <c r="C16" s="11">
        <v>80812</v>
      </c>
      <c r="D16" s="11">
        <v>55866</v>
      </c>
      <c r="E16" s="11">
        <v>43429</v>
      </c>
      <c r="F16" s="11">
        <v>35994</v>
      </c>
      <c r="G16" s="11">
        <v>31060</v>
      </c>
      <c r="H16" s="12">
        <v>27556</v>
      </c>
      <c r="J16" s="24"/>
      <c r="K16" s="3">
        <v>0.25</v>
      </c>
      <c r="L16" s="11">
        <f t="shared" ref="L16" si="5">J15*K16</f>
        <v>1250000</v>
      </c>
      <c r="M16" s="12">
        <f t="shared" si="0"/>
        <v>104166.66666666667</v>
      </c>
    </row>
    <row r="17" spans="1:13" x14ac:dyDescent="0.4">
      <c r="A17" s="28"/>
      <c r="B17" s="1">
        <v>0.02</v>
      </c>
      <c r="C17" s="11">
        <v>82812</v>
      </c>
      <c r="D17" s="11">
        <v>57915</v>
      </c>
      <c r="E17" s="11">
        <v>45529</v>
      </c>
      <c r="F17" s="11">
        <v>38146</v>
      </c>
      <c r="G17" s="11">
        <v>33265</v>
      </c>
      <c r="H17" s="12">
        <v>29813</v>
      </c>
      <c r="J17" s="24"/>
      <c r="K17" s="3">
        <v>0.3</v>
      </c>
      <c r="L17" s="11">
        <f t="shared" ref="L17" si="6">J15*K17</f>
        <v>1500000</v>
      </c>
      <c r="M17" s="12">
        <f t="shared" si="0"/>
        <v>125000</v>
      </c>
    </row>
    <row r="18" spans="1:13" x14ac:dyDescent="0.4">
      <c r="A18" s="26" t="s">
        <v>17</v>
      </c>
      <c r="B18" s="1">
        <v>0.01</v>
      </c>
      <c r="C18" s="11">
        <v>87604</v>
      </c>
      <c r="D18" s="11">
        <v>59849</v>
      </c>
      <c r="E18" s="11">
        <v>45989</v>
      </c>
      <c r="F18" s="11">
        <v>37687</v>
      </c>
      <c r="G18" s="11">
        <v>32163</v>
      </c>
      <c r="H18" s="12">
        <v>28228</v>
      </c>
      <c r="J18" s="24">
        <v>5500000</v>
      </c>
      <c r="K18" s="3">
        <v>0.2</v>
      </c>
      <c r="L18" s="11">
        <f t="shared" ref="L18" si="7">J18*K18</f>
        <v>1100000</v>
      </c>
      <c r="M18" s="12">
        <f t="shared" si="0"/>
        <v>91666.666666666672</v>
      </c>
    </row>
    <row r="19" spans="1:13" x14ac:dyDescent="0.4">
      <c r="A19" s="27"/>
      <c r="B19" s="1">
        <v>1.4999999999999999E-2</v>
      </c>
      <c r="C19" s="11">
        <v>89791</v>
      </c>
      <c r="D19" s="11">
        <v>62074</v>
      </c>
      <c r="E19" s="11">
        <v>48254</v>
      </c>
      <c r="F19" s="11">
        <v>39993</v>
      </c>
      <c r="G19" s="11">
        <v>34512</v>
      </c>
      <c r="H19" s="12">
        <v>30618</v>
      </c>
      <c r="J19" s="24"/>
      <c r="K19" s="3">
        <v>0.25</v>
      </c>
      <c r="L19" s="11">
        <f t="shared" ref="L19" si="8">J18*K19</f>
        <v>1375000</v>
      </c>
      <c r="M19" s="12">
        <f t="shared" si="0"/>
        <v>114583.33333333333</v>
      </c>
    </row>
    <row r="20" spans="1:13" x14ac:dyDescent="0.4">
      <c r="A20" s="28"/>
      <c r="B20" s="1">
        <v>0.02</v>
      </c>
      <c r="C20" s="11">
        <v>92013</v>
      </c>
      <c r="D20" s="11">
        <v>64350</v>
      </c>
      <c r="E20" s="11">
        <v>50588</v>
      </c>
      <c r="F20" s="11">
        <v>42385</v>
      </c>
      <c r="G20" s="11">
        <v>36961</v>
      </c>
      <c r="H20" s="12">
        <v>33126</v>
      </c>
      <c r="J20" s="24"/>
      <c r="K20" s="3">
        <v>0.3</v>
      </c>
      <c r="L20" s="11">
        <f t="shared" ref="L20" si="9">J18*K20</f>
        <v>1650000</v>
      </c>
      <c r="M20" s="12">
        <f t="shared" si="0"/>
        <v>137500</v>
      </c>
    </row>
    <row r="21" spans="1:13" x14ac:dyDescent="0.4">
      <c r="A21" s="26" t="s">
        <v>18</v>
      </c>
      <c r="B21" s="1">
        <v>0.01</v>
      </c>
      <c r="C21" s="11">
        <v>96364</v>
      </c>
      <c r="D21" s="11">
        <v>65834</v>
      </c>
      <c r="E21" s="11">
        <v>50588</v>
      </c>
      <c r="F21" s="11">
        <v>41455</v>
      </c>
      <c r="G21" s="11">
        <v>35380</v>
      </c>
      <c r="H21" s="12">
        <v>31051</v>
      </c>
      <c r="J21" s="24">
        <v>6000000</v>
      </c>
      <c r="K21" s="3">
        <v>0.2</v>
      </c>
      <c r="L21" s="11">
        <f t="shared" ref="L21" si="10">J21*K21</f>
        <v>1200000</v>
      </c>
      <c r="M21" s="12">
        <f t="shared" si="0"/>
        <v>100000</v>
      </c>
    </row>
    <row r="22" spans="1:13" x14ac:dyDescent="0.4">
      <c r="A22" s="27"/>
      <c r="B22" s="1">
        <v>1.4999999999999999E-2</v>
      </c>
      <c r="C22" s="11">
        <v>98770</v>
      </c>
      <c r="D22" s="11">
        <v>68281</v>
      </c>
      <c r="E22" s="11">
        <v>53079</v>
      </c>
      <c r="F22" s="11">
        <v>43992</v>
      </c>
      <c r="G22" s="11">
        <v>37963</v>
      </c>
      <c r="H22" s="12">
        <v>33680</v>
      </c>
      <c r="J22" s="24"/>
      <c r="K22" s="3">
        <v>0.25</v>
      </c>
      <c r="L22" s="11">
        <f t="shared" ref="L22" si="11">J21*K22</f>
        <v>1500000</v>
      </c>
      <c r="M22" s="12">
        <f t="shared" si="0"/>
        <v>125000</v>
      </c>
    </row>
    <row r="23" spans="1:13" x14ac:dyDescent="0.4">
      <c r="A23" s="28"/>
      <c r="B23" s="1">
        <v>0.02</v>
      </c>
      <c r="C23" s="11">
        <v>101214</v>
      </c>
      <c r="D23" s="11">
        <v>70785</v>
      </c>
      <c r="E23" s="11">
        <v>55647</v>
      </c>
      <c r="F23" s="11">
        <v>46623</v>
      </c>
      <c r="G23" s="11">
        <v>40658</v>
      </c>
      <c r="H23" s="12">
        <v>36438</v>
      </c>
      <c r="J23" s="24"/>
      <c r="K23" s="3">
        <v>0.3</v>
      </c>
      <c r="L23" s="11">
        <f t="shared" ref="L23" si="12">J21*K23</f>
        <v>1800000</v>
      </c>
      <c r="M23" s="12">
        <f t="shared" si="0"/>
        <v>150000</v>
      </c>
    </row>
    <row r="24" spans="1:13" x14ac:dyDescent="0.4">
      <c r="A24" s="26" t="s">
        <v>19</v>
      </c>
      <c r="B24" s="1">
        <v>0.01</v>
      </c>
      <c r="C24" s="11">
        <v>105124</v>
      </c>
      <c r="D24" s="11">
        <v>71819</v>
      </c>
      <c r="E24" s="11">
        <v>55187</v>
      </c>
      <c r="F24" s="11">
        <v>45224</v>
      </c>
      <c r="G24" s="11">
        <v>38596</v>
      </c>
      <c r="H24" s="12">
        <v>33874</v>
      </c>
      <c r="J24" s="24">
        <v>6500000</v>
      </c>
      <c r="K24" s="3">
        <v>0.2</v>
      </c>
      <c r="L24" s="11">
        <f t="shared" ref="L24" si="13">J24*K24</f>
        <v>1300000</v>
      </c>
      <c r="M24" s="12">
        <f t="shared" si="0"/>
        <v>108333.33333333333</v>
      </c>
    </row>
    <row r="25" spans="1:13" x14ac:dyDescent="0.4">
      <c r="A25" s="27"/>
      <c r="B25" s="1">
        <v>1.4999999999999999E-2</v>
      </c>
      <c r="C25" s="11">
        <v>107749</v>
      </c>
      <c r="D25" s="11">
        <v>74489</v>
      </c>
      <c r="E25" s="11">
        <v>57905</v>
      </c>
      <c r="F25" s="11">
        <v>47992</v>
      </c>
      <c r="G25" s="11">
        <v>41414</v>
      </c>
      <c r="H25" s="12">
        <v>36742</v>
      </c>
      <c r="J25" s="24"/>
      <c r="K25" s="3">
        <v>0.25</v>
      </c>
      <c r="L25" s="11">
        <f t="shared" ref="L25" si="14">J24*K25</f>
        <v>1625000</v>
      </c>
      <c r="M25" s="12">
        <f t="shared" si="0"/>
        <v>135416.66666666666</v>
      </c>
    </row>
    <row r="26" spans="1:13" x14ac:dyDescent="0.4">
      <c r="A26" s="28"/>
      <c r="B26" s="1">
        <v>0.02</v>
      </c>
      <c r="C26" s="11">
        <v>110416</v>
      </c>
      <c r="D26" s="11">
        <v>77221</v>
      </c>
      <c r="E26" s="11">
        <v>60706</v>
      </c>
      <c r="F26" s="11">
        <v>50862</v>
      </c>
      <c r="G26" s="11">
        <v>44354</v>
      </c>
      <c r="H26" s="12">
        <v>39751</v>
      </c>
      <c r="J26" s="24"/>
      <c r="K26" s="3">
        <v>0.3</v>
      </c>
      <c r="L26" s="11">
        <f t="shared" ref="L26" si="15">J24*K26</f>
        <v>1950000</v>
      </c>
      <c r="M26" s="12">
        <f t="shared" si="0"/>
        <v>162500</v>
      </c>
    </row>
    <row r="27" spans="1:13" x14ac:dyDescent="0.4">
      <c r="A27" s="26" t="s">
        <v>20</v>
      </c>
      <c r="B27" s="1">
        <v>0.01</v>
      </c>
      <c r="C27" s="11">
        <v>113885</v>
      </c>
      <c r="D27" s="11">
        <v>77804</v>
      </c>
      <c r="E27" s="11">
        <v>59786</v>
      </c>
      <c r="F27" s="11">
        <v>48993</v>
      </c>
      <c r="G27" s="11">
        <v>41813</v>
      </c>
      <c r="H27" s="12">
        <v>36697</v>
      </c>
      <c r="J27" s="24">
        <v>7000000</v>
      </c>
      <c r="K27" s="3">
        <v>0.2</v>
      </c>
      <c r="L27" s="11">
        <f t="shared" ref="L27" si="16">J27*K27</f>
        <v>1400000</v>
      </c>
      <c r="M27" s="12">
        <f t="shared" si="0"/>
        <v>116666.66666666667</v>
      </c>
    </row>
    <row r="28" spans="1:13" x14ac:dyDescent="0.4">
      <c r="A28" s="27"/>
      <c r="B28" s="1">
        <v>1.4999999999999999E-2</v>
      </c>
      <c r="C28" s="11">
        <v>116728</v>
      </c>
      <c r="D28" s="11">
        <v>80696</v>
      </c>
      <c r="E28" s="11">
        <v>62730</v>
      </c>
      <c r="F28" s="11">
        <v>51991</v>
      </c>
      <c r="G28" s="11">
        <v>44865</v>
      </c>
      <c r="H28" s="12">
        <v>39803</v>
      </c>
      <c r="J28" s="24"/>
      <c r="K28" s="3">
        <v>0.25</v>
      </c>
      <c r="L28" s="11">
        <f t="shared" ref="L28" si="17">J27*K28</f>
        <v>1750000</v>
      </c>
      <c r="M28" s="12">
        <f t="shared" si="0"/>
        <v>145833.33333333334</v>
      </c>
    </row>
    <row r="29" spans="1:13" x14ac:dyDescent="0.4">
      <c r="A29" s="28"/>
      <c r="B29" s="1">
        <v>0.02</v>
      </c>
      <c r="C29" s="11">
        <v>119617</v>
      </c>
      <c r="D29" s="11">
        <v>83656</v>
      </c>
      <c r="E29" s="11">
        <v>65764</v>
      </c>
      <c r="F29" s="11">
        <v>55101</v>
      </c>
      <c r="G29" s="11">
        <v>48050</v>
      </c>
      <c r="H29" s="12">
        <v>43064</v>
      </c>
      <c r="J29" s="24"/>
      <c r="K29" s="3">
        <v>0.3</v>
      </c>
      <c r="L29" s="11">
        <f t="shared" ref="L29" si="18">J27*K29</f>
        <v>2100000</v>
      </c>
      <c r="M29" s="12">
        <f t="shared" si="0"/>
        <v>175000</v>
      </c>
    </row>
    <row r="30" spans="1:13" x14ac:dyDescent="0.4">
      <c r="A30" s="26" t="s">
        <v>21</v>
      </c>
      <c r="B30" s="1">
        <v>0.01</v>
      </c>
      <c r="C30" s="11">
        <v>122645</v>
      </c>
      <c r="D30" s="11">
        <v>83789</v>
      </c>
      <c r="E30" s="11">
        <v>64385</v>
      </c>
      <c r="F30" s="11">
        <v>52762</v>
      </c>
      <c r="G30" s="11">
        <v>45029</v>
      </c>
      <c r="H30" s="12">
        <v>39519</v>
      </c>
      <c r="J30" s="24">
        <v>7500000</v>
      </c>
      <c r="K30" s="3">
        <v>0.2</v>
      </c>
      <c r="L30" s="11">
        <f t="shared" ref="L30" si="19">J30*K30</f>
        <v>1500000</v>
      </c>
      <c r="M30" s="12">
        <f t="shared" si="0"/>
        <v>125000</v>
      </c>
    </row>
    <row r="31" spans="1:13" x14ac:dyDescent="0.4">
      <c r="A31" s="27"/>
      <c r="B31" s="1">
        <v>1.4999999999999999E-2</v>
      </c>
      <c r="C31" s="11">
        <v>125708</v>
      </c>
      <c r="D31" s="11">
        <v>86904</v>
      </c>
      <c r="E31" s="11">
        <v>67556</v>
      </c>
      <c r="F31" s="11">
        <v>55991</v>
      </c>
      <c r="G31" s="11">
        <v>48316</v>
      </c>
      <c r="H31" s="12">
        <v>42865</v>
      </c>
      <c r="J31" s="24"/>
      <c r="K31" s="3">
        <v>0.25</v>
      </c>
      <c r="L31" s="11">
        <f t="shared" ref="L31" si="20">J30*K31</f>
        <v>1875000</v>
      </c>
      <c r="M31" s="12">
        <f t="shared" si="0"/>
        <v>156250</v>
      </c>
    </row>
    <row r="32" spans="1:13" x14ac:dyDescent="0.4">
      <c r="A32" s="28"/>
      <c r="B32" s="1">
        <v>0.02</v>
      </c>
      <c r="C32" s="11">
        <v>128818</v>
      </c>
      <c r="D32" s="11">
        <v>90091</v>
      </c>
      <c r="E32" s="11">
        <v>70823</v>
      </c>
      <c r="F32" s="11">
        <v>59339</v>
      </c>
      <c r="G32" s="11">
        <v>51746</v>
      </c>
      <c r="H32" s="12">
        <v>46376</v>
      </c>
      <c r="J32" s="24"/>
      <c r="K32" s="3">
        <v>0.3</v>
      </c>
      <c r="L32" s="11">
        <f t="shared" ref="L32" si="21">J30*K32</f>
        <v>2250000</v>
      </c>
      <c r="M32" s="12">
        <f t="shared" si="0"/>
        <v>187500</v>
      </c>
    </row>
    <row r="33" spans="1:13" x14ac:dyDescent="0.4">
      <c r="A33" s="26" t="s">
        <v>22</v>
      </c>
      <c r="B33" s="1">
        <v>0.01</v>
      </c>
      <c r="C33" s="11">
        <v>131406</v>
      </c>
      <c r="D33" s="11">
        <v>89774</v>
      </c>
      <c r="E33" s="11">
        <v>68984</v>
      </c>
      <c r="F33" s="11">
        <v>56530</v>
      </c>
      <c r="G33" s="11">
        <v>48245</v>
      </c>
      <c r="H33" s="12">
        <v>42342</v>
      </c>
      <c r="J33" s="24">
        <v>8000000</v>
      </c>
      <c r="K33" s="3">
        <v>0.2</v>
      </c>
      <c r="L33" s="11">
        <f t="shared" ref="L33" si="22">J33*K33</f>
        <v>1600000</v>
      </c>
      <c r="M33" s="12">
        <f t="shared" si="0"/>
        <v>133333.33333333334</v>
      </c>
    </row>
    <row r="34" spans="1:13" x14ac:dyDescent="0.4">
      <c r="A34" s="27"/>
      <c r="B34" s="1">
        <v>1.4999999999999999E-2</v>
      </c>
      <c r="C34" s="11">
        <v>134687</v>
      </c>
      <c r="D34" s="11">
        <v>93111</v>
      </c>
      <c r="E34" s="11">
        <v>72381</v>
      </c>
      <c r="F34" s="11">
        <v>59990</v>
      </c>
      <c r="G34" s="11">
        <v>51768</v>
      </c>
      <c r="H34" s="12">
        <v>45927</v>
      </c>
      <c r="J34" s="24"/>
      <c r="K34" s="3">
        <v>0.25</v>
      </c>
      <c r="L34" s="11">
        <f t="shared" ref="L34" si="23">J33*K34</f>
        <v>2000000</v>
      </c>
      <c r="M34" s="12">
        <f t="shared" si="0"/>
        <v>166666.66666666666</v>
      </c>
    </row>
    <row r="35" spans="1:13" x14ac:dyDescent="0.4">
      <c r="A35" s="28"/>
      <c r="B35" s="1">
        <v>0.02</v>
      </c>
      <c r="C35" s="11">
        <v>138020</v>
      </c>
      <c r="D35" s="11">
        <v>96526</v>
      </c>
      <c r="E35" s="11">
        <v>75882</v>
      </c>
      <c r="F35" s="11">
        <v>63578</v>
      </c>
      <c r="G35" s="11">
        <v>55442</v>
      </c>
      <c r="H35" s="12">
        <v>49689</v>
      </c>
      <c r="J35" s="24"/>
      <c r="K35" s="3">
        <v>0.3</v>
      </c>
      <c r="L35" s="11">
        <f t="shared" ref="L35" si="24">J33*K35</f>
        <v>2400000</v>
      </c>
      <c r="M35" s="12">
        <f t="shared" si="0"/>
        <v>200000</v>
      </c>
    </row>
    <row r="36" spans="1:13" x14ac:dyDescent="0.4">
      <c r="A36" s="26" t="s">
        <v>23</v>
      </c>
      <c r="B36" s="1">
        <v>0.01</v>
      </c>
      <c r="C36" s="11">
        <v>175208</v>
      </c>
      <c r="D36" s="11">
        <v>119698</v>
      </c>
      <c r="E36" s="11">
        <v>91978</v>
      </c>
      <c r="F36" s="11">
        <v>75374</v>
      </c>
      <c r="G36" s="11">
        <v>64327</v>
      </c>
      <c r="H36" s="12">
        <v>56457</v>
      </c>
      <c r="J36" s="24">
        <v>9000000</v>
      </c>
      <c r="K36" s="3">
        <v>0.2</v>
      </c>
      <c r="L36" s="11">
        <f t="shared" ref="L36" si="25">J36*K36</f>
        <v>1800000</v>
      </c>
      <c r="M36" s="12">
        <f t="shared" si="0"/>
        <v>150000</v>
      </c>
    </row>
    <row r="37" spans="1:13" x14ac:dyDescent="0.4">
      <c r="A37" s="27"/>
      <c r="B37" s="1">
        <v>1.4999999999999999E-2</v>
      </c>
      <c r="C37" s="11">
        <v>179582</v>
      </c>
      <c r="D37" s="11">
        <v>124148</v>
      </c>
      <c r="E37" s="11">
        <v>96509</v>
      </c>
      <c r="F37" s="11">
        <v>79987</v>
      </c>
      <c r="G37" s="11">
        <v>69024</v>
      </c>
      <c r="H37" s="12">
        <v>61236</v>
      </c>
      <c r="J37" s="24"/>
      <c r="K37" s="3">
        <v>0.25</v>
      </c>
      <c r="L37" s="11">
        <f t="shared" ref="L37" si="26">J36*K37</f>
        <v>2250000</v>
      </c>
      <c r="M37" s="12">
        <f t="shared" si="0"/>
        <v>187500</v>
      </c>
    </row>
    <row r="38" spans="1:13" x14ac:dyDescent="0.4">
      <c r="A38" s="28"/>
      <c r="B38" s="1">
        <v>0.02</v>
      </c>
      <c r="C38" s="11">
        <v>184026</v>
      </c>
      <c r="D38" s="11">
        <v>128701</v>
      </c>
      <c r="E38" s="11">
        <v>101176</v>
      </c>
      <c r="F38" s="11">
        <v>84770</v>
      </c>
      <c r="G38" s="11">
        <v>73923</v>
      </c>
      <c r="H38" s="12">
        <v>66252</v>
      </c>
      <c r="J38" s="24"/>
      <c r="K38" s="3">
        <v>0.3</v>
      </c>
      <c r="L38" s="11">
        <f t="shared" ref="L38" si="27">J36*K38</f>
        <v>2700000</v>
      </c>
      <c r="M38" s="12">
        <f t="shared" si="0"/>
        <v>225000</v>
      </c>
    </row>
    <row r="39" spans="1:13" x14ac:dyDescent="0.4">
      <c r="A39" s="24" t="s">
        <v>24</v>
      </c>
      <c r="B39" s="1">
        <v>0.01</v>
      </c>
      <c r="C39" s="11">
        <v>262812</v>
      </c>
      <c r="D39" s="11">
        <v>179548</v>
      </c>
      <c r="E39" s="11">
        <v>137968</v>
      </c>
      <c r="F39" s="11">
        <v>113061</v>
      </c>
      <c r="G39" s="11">
        <v>96491</v>
      </c>
      <c r="H39" s="12">
        <v>84685</v>
      </c>
      <c r="J39" s="24">
        <v>10000000</v>
      </c>
      <c r="K39" s="3">
        <v>0.2</v>
      </c>
      <c r="L39" s="11">
        <f t="shared" ref="L39" si="28">J39*K39</f>
        <v>2000000</v>
      </c>
      <c r="M39" s="12">
        <f t="shared" si="0"/>
        <v>166666.66666666666</v>
      </c>
    </row>
    <row r="40" spans="1:13" x14ac:dyDescent="0.4">
      <c r="A40" s="24"/>
      <c r="B40" s="1">
        <v>1.4999999999999999E-2</v>
      </c>
      <c r="C40" s="11">
        <v>269374</v>
      </c>
      <c r="D40" s="11">
        <v>186222</v>
      </c>
      <c r="E40" s="11">
        <v>144763</v>
      </c>
      <c r="F40" s="11">
        <v>119980</v>
      </c>
      <c r="G40" s="11">
        <v>103536</v>
      </c>
      <c r="H40" s="12">
        <v>91855</v>
      </c>
      <c r="J40" s="24"/>
      <c r="K40" s="3">
        <v>0.25</v>
      </c>
      <c r="L40" s="11">
        <f t="shared" ref="L40" si="29">J39*K40</f>
        <v>2500000</v>
      </c>
      <c r="M40" s="12">
        <f t="shared" si="0"/>
        <v>208333.33333333334</v>
      </c>
    </row>
    <row r="41" spans="1:13" x14ac:dyDescent="0.4">
      <c r="A41" s="25"/>
      <c r="B41" s="2">
        <v>0.02</v>
      </c>
      <c r="C41" s="13">
        <v>276040</v>
      </c>
      <c r="D41" s="13">
        <v>193052</v>
      </c>
      <c r="E41" s="13">
        <v>151765</v>
      </c>
      <c r="F41" s="13">
        <v>127156</v>
      </c>
      <c r="G41" s="13">
        <v>110885</v>
      </c>
      <c r="H41" s="14">
        <v>99378</v>
      </c>
      <c r="J41" s="25"/>
      <c r="K41" s="4">
        <v>0.3</v>
      </c>
      <c r="L41" s="13">
        <f t="shared" ref="L41" si="30">J39*K41</f>
        <v>3000000</v>
      </c>
      <c r="M41" s="14">
        <f t="shared" si="0"/>
        <v>250000</v>
      </c>
    </row>
  </sheetData>
  <mergeCells count="26">
    <mergeCell ref="A3:A5"/>
    <mergeCell ref="J3:J5"/>
    <mergeCell ref="A6:A8"/>
    <mergeCell ref="J6:J8"/>
    <mergeCell ref="A9:A11"/>
    <mergeCell ref="J9:J11"/>
    <mergeCell ref="A12:A14"/>
    <mergeCell ref="J12:J14"/>
    <mergeCell ref="A15:A17"/>
    <mergeCell ref="J15:J17"/>
    <mergeCell ref="A18:A20"/>
    <mergeCell ref="J18:J20"/>
    <mergeCell ref="A21:A23"/>
    <mergeCell ref="J21:J23"/>
    <mergeCell ref="A24:A26"/>
    <mergeCell ref="J24:J26"/>
    <mergeCell ref="A27:A29"/>
    <mergeCell ref="J27:J29"/>
    <mergeCell ref="A39:A41"/>
    <mergeCell ref="J39:J41"/>
    <mergeCell ref="A30:A32"/>
    <mergeCell ref="J30:J32"/>
    <mergeCell ref="A33:A35"/>
    <mergeCell ref="J33:J35"/>
    <mergeCell ref="A36:A38"/>
    <mergeCell ref="J36:J38"/>
  </mergeCells>
  <phoneticPr fontId="1"/>
  <pageMargins left="1.1023622047244095" right="0.51181102362204722" top="0.55118110236220474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月額返済額表・年収返済比率表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2021-04-10T05:15:06Z</dcterms:modified>
</cp:coreProperties>
</file>